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kł.bud. zał. 1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<sst xmlns="http://schemas.openxmlformats.org/spreadsheetml/2006/main" count="32" uniqueCount="30">
  <si>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</si>
  <si>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</si>
  <si>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lp.</t>
  </si>
  <si>
    <t>nazwa</t>
  </si>
  <si>
    <t>środki obrotowe</t>
  </si>
  <si>
    <t>przychody</t>
  </si>
  <si>
    <t>rozchody</t>
  </si>
  <si>
    <t>razem</t>
  </si>
  <si>
    <t>w tym:</t>
  </si>
  <si>
    <t xml:space="preserve">w tym: </t>
  </si>
  <si>
    <t>na początek roku</t>
  </si>
  <si>
    <t>dotacje</t>
  </si>
  <si>
    <t xml:space="preserve"> płace
 i pochodne</t>
  </si>
  <si>
    <t>wydatki
inwestycyjne</t>
  </si>
  <si>
    <t>pozostałe wydatki</t>
  </si>
  <si>
    <t>na koniec roku</t>
  </si>
  <si>
    <t>Oświata i wychowanie</t>
  </si>
  <si>
    <t xml:space="preserve">przedszkola - plan </t>
  </si>
  <si>
    <t>zmiana</t>
  </si>
  <si>
    <t>przedszkola - plan po zmianach</t>
  </si>
  <si>
    <t>przedszkola - wykonanie</t>
  </si>
  <si>
    <t xml:space="preserve">dokształcanie i doskonalenie nauczycieli - plan </t>
  </si>
  <si>
    <t xml:space="preserve">dokształcanie i doskonalenie nauczycieli - plan po zmianach </t>
  </si>
  <si>
    <t>dokształcanie i doskonalenie nauczycieli - wykonanie</t>
  </si>
  <si>
    <t>razem - wykonanie</t>
  </si>
  <si>
    <t xml:space="preserve">Załącznik Nr 11 </t>
  </si>
  <si>
    <t>do Sprawozdania</t>
  </si>
  <si>
    <t>z wykonania budżetu</t>
  </si>
  <si>
    <t>Gminy Trzcianka za 2005 rok</t>
  </si>
  <si>
    <t>Plany przychodów i rozchodów zakładów budżetowych - wykonanie za 2005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</si>
</sst>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%"/>
    <numFmt numFmtId="167" formatCode="0.0"/>
  </numFmts>
  <fonts count="13">
    <font>
      <sz val="10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7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2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 indent="1"/>
    </xf>
    <xf numFmtId="4" fontId="10" fillId="0" borderId="6" xfId="0" applyNumberFormat="1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4" fontId="2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4" fontId="2" fillId="0" borderId="6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" fontId="2" fillId="0" borderId="0" xfId="0" applyNumberFormat="1" applyFont="1" applyFill="1" applyAlignment="1">
      <alignment vertical="center"/>
    </xf>
    <xf numFmtId="4" fontId="12" fillId="0" borderId="26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4">
      <selection activeCell="G23" sqref="G23:H23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24.00390625" style="0" customWidth="1"/>
    <col min="5" max="5" width="10.625" style="0" customWidth="1"/>
    <col min="6" max="6" width="11.375" style="0" customWidth="1"/>
    <col min="7" max="7" width="11.125" style="0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9:10" ht="12.75">
      <c r="I1" s="1"/>
      <c r="J1" s="2" t="s">
        <v>25</v>
      </c>
    </row>
    <row r="2" spans="9:10" ht="12.75">
      <c r="I2" s="1"/>
      <c r="J2" s="2" t="s">
        <v>26</v>
      </c>
    </row>
    <row r="3" spans="9:10" ht="12.75">
      <c r="I3" s="1"/>
      <c r="J3" s="2" t="s">
        <v>27</v>
      </c>
    </row>
    <row r="4" spans="9:10" ht="12.75">
      <c r="I4" s="1"/>
      <c r="J4" s="2" t="s">
        <v>28</v>
      </c>
    </row>
    <row r="6" spans="1:12" ht="34.5" customHeight="1">
      <c r="A6" s="72" t="s">
        <v>29</v>
      </c>
      <c r="B6" s="72"/>
      <c r="C6" s="72"/>
      <c r="D6" s="72"/>
      <c r="E6" s="72"/>
      <c r="F6" s="72"/>
      <c r="G6" s="72"/>
      <c r="H6" s="72"/>
      <c r="I6" s="3"/>
      <c r="J6" s="3"/>
      <c r="K6" s="3"/>
      <c r="L6" s="3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" customHeight="1">
      <c r="A8" s="99" t="s">
        <v>0</v>
      </c>
      <c r="B8" s="80" t="s">
        <v>1</v>
      </c>
      <c r="C8" s="104" t="s">
        <v>2</v>
      </c>
      <c r="D8" s="107" t="s">
        <v>3</v>
      </c>
      <c r="E8" s="75" t="s">
        <v>4</v>
      </c>
      <c r="F8" s="79" t="s">
        <v>5</v>
      </c>
      <c r="G8" s="80"/>
      <c r="H8" s="88" t="s">
        <v>6</v>
      </c>
      <c r="I8" s="89"/>
      <c r="J8" s="89"/>
      <c r="K8" s="90"/>
      <c r="L8" s="91" t="s">
        <v>4</v>
      </c>
    </row>
    <row r="9" spans="1:12" ht="12.75">
      <c r="A9" s="100"/>
      <c r="B9" s="102"/>
      <c r="C9" s="105"/>
      <c r="D9" s="108"/>
      <c r="E9" s="76"/>
      <c r="F9" s="84" t="s">
        <v>7</v>
      </c>
      <c r="G9" s="5" t="s">
        <v>8</v>
      </c>
      <c r="H9" s="110" t="s">
        <v>7</v>
      </c>
      <c r="I9" s="97" t="s">
        <v>9</v>
      </c>
      <c r="J9" s="97"/>
      <c r="K9" s="98"/>
      <c r="L9" s="92"/>
    </row>
    <row r="10" spans="1:12" ht="22.5" customHeight="1">
      <c r="A10" s="100"/>
      <c r="B10" s="102"/>
      <c r="C10" s="105"/>
      <c r="D10" s="108"/>
      <c r="E10" s="95" t="s">
        <v>10</v>
      </c>
      <c r="F10" s="84"/>
      <c r="G10" s="77" t="s">
        <v>11</v>
      </c>
      <c r="H10" s="110"/>
      <c r="I10" s="114" t="s">
        <v>12</v>
      </c>
      <c r="J10" s="116" t="s">
        <v>13</v>
      </c>
      <c r="K10" s="93" t="s">
        <v>14</v>
      </c>
      <c r="L10" s="86" t="s">
        <v>15</v>
      </c>
    </row>
    <row r="11" spans="1:12" ht="16.5" customHeight="1" thickBot="1">
      <c r="A11" s="101"/>
      <c r="B11" s="103"/>
      <c r="C11" s="106"/>
      <c r="D11" s="109"/>
      <c r="E11" s="96"/>
      <c r="F11" s="85"/>
      <c r="G11" s="78"/>
      <c r="H11" s="111"/>
      <c r="I11" s="115"/>
      <c r="J11" s="117"/>
      <c r="K11" s="94"/>
      <c r="L11" s="87"/>
    </row>
    <row r="12" spans="1:12" ht="19.5" customHeight="1" thickBot="1">
      <c r="A12" s="112">
        <v>801</v>
      </c>
      <c r="B12" s="113"/>
      <c r="C12" s="6"/>
      <c r="D12" s="7" t="s">
        <v>16</v>
      </c>
      <c r="E12" s="8"/>
      <c r="F12" s="9"/>
      <c r="G12" s="10"/>
      <c r="H12" s="9"/>
      <c r="I12" s="8"/>
      <c r="J12" s="11"/>
      <c r="K12" s="11"/>
      <c r="L12" s="12"/>
    </row>
    <row r="13" spans="1:12" ht="13.5" hidden="1" thickBot="1">
      <c r="A13" s="13"/>
      <c r="B13" s="14"/>
      <c r="C13" s="15"/>
      <c r="D13" s="16"/>
      <c r="E13" s="81"/>
      <c r="F13" s="82"/>
      <c r="G13" s="82"/>
      <c r="H13" s="82"/>
      <c r="I13" s="82"/>
      <c r="J13" s="82"/>
      <c r="K13" s="82"/>
      <c r="L13" s="83"/>
    </row>
    <row r="14" spans="1:12" ht="30" customHeight="1">
      <c r="A14" s="13"/>
      <c r="B14" s="69">
        <v>80104</v>
      </c>
      <c r="C14" s="18"/>
      <c r="D14" s="19" t="s">
        <v>17</v>
      </c>
      <c r="E14" s="20">
        <v>-144574</v>
      </c>
      <c r="F14" s="21">
        <v>2964343</v>
      </c>
      <c r="G14" s="22">
        <v>2506562</v>
      </c>
      <c r="H14" s="21">
        <v>2964343</v>
      </c>
      <c r="I14" s="23">
        <v>2178806</v>
      </c>
      <c r="J14" s="23">
        <v>44100</v>
      </c>
      <c r="K14" s="22">
        <v>741437</v>
      </c>
      <c r="L14" s="24">
        <v>-144574</v>
      </c>
    </row>
    <row r="15" spans="1:12" s="33" customFormat="1" ht="30" customHeight="1">
      <c r="A15" s="13"/>
      <c r="B15" s="70"/>
      <c r="C15" s="27"/>
      <c r="D15" s="25" t="s">
        <v>19</v>
      </c>
      <c r="E15" s="28">
        <v>-70753</v>
      </c>
      <c r="F15" s="29">
        <v>3004967</v>
      </c>
      <c r="G15" s="30">
        <v>2537345</v>
      </c>
      <c r="H15" s="29">
        <v>2997830</v>
      </c>
      <c r="I15" s="31">
        <v>2208566</v>
      </c>
      <c r="J15" s="31">
        <v>44100</v>
      </c>
      <c r="K15" s="30">
        <v>745164</v>
      </c>
      <c r="L15" s="32">
        <v>-63616</v>
      </c>
    </row>
    <row r="16" spans="1:12" s="33" customFormat="1" ht="30" customHeight="1" thickBot="1">
      <c r="A16" s="13"/>
      <c r="B16" s="71"/>
      <c r="C16" s="34"/>
      <c r="D16" s="35" t="s">
        <v>20</v>
      </c>
      <c r="E16" s="36">
        <v>-70753</v>
      </c>
      <c r="F16" s="37">
        <v>3009430</v>
      </c>
      <c r="G16" s="38">
        <v>2453370</v>
      </c>
      <c r="H16" s="37">
        <f>SUM(I16:K16)</f>
        <v>3016867</v>
      </c>
      <c r="I16" s="39">
        <v>2168215</v>
      </c>
      <c r="J16" s="39">
        <v>42756</v>
      </c>
      <c r="K16" s="38">
        <v>805896</v>
      </c>
      <c r="L16" s="32">
        <f>E16+F16-H16</f>
        <v>-78190</v>
      </c>
    </row>
    <row r="17" spans="1:13" s="41" customFormat="1" ht="30" customHeight="1">
      <c r="A17" s="40"/>
      <c r="B17" s="69">
        <v>80146</v>
      </c>
      <c r="D17" s="42" t="s">
        <v>21</v>
      </c>
      <c r="E17" s="43">
        <v>3303</v>
      </c>
      <c r="F17" s="44">
        <f>SUM(G17)</f>
        <v>9893</v>
      </c>
      <c r="G17" s="45">
        <v>9893</v>
      </c>
      <c r="H17" s="44">
        <f>SUM(I17:K17)</f>
        <v>9893</v>
      </c>
      <c r="I17" s="46">
        <v>0</v>
      </c>
      <c r="J17" s="46">
        <v>0</v>
      </c>
      <c r="K17" s="45">
        <v>9893</v>
      </c>
      <c r="L17" s="24">
        <f>SUM(E17+F17-H17)</f>
        <v>3303</v>
      </c>
      <c r="M17" s="47"/>
    </row>
    <row r="18" spans="1:12" s="47" customFormat="1" ht="30" customHeight="1" hidden="1">
      <c r="A18" s="48"/>
      <c r="B18" s="70"/>
      <c r="D18" s="25" t="s">
        <v>18</v>
      </c>
      <c r="E18" s="49">
        <v>3303</v>
      </c>
      <c r="F18" s="50">
        <v>0</v>
      </c>
      <c r="G18" s="51">
        <v>0</v>
      </c>
      <c r="H18" s="50">
        <f>SUM(I18:K18)</f>
        <v>0</v>
      </c>
      <c r="I18" s="17">
        <v>0</v>
      </c>
      <c r="J18" s="17">
        <v>0</v>
      </c>
      <c r="K18" s="51">
        <v>0</v>
      </c>
      <c r="L18" s="68">
        <f>SUM(E18+F18-H18)</f>
        <v>3303</v>
      </c>
    </row>
    <row r="19" spans="1:12" s="47" customFormat="1" ht="30" customHeight="1">
      <c r="A19" s="48"/>
      <c r="B19" s="70"/>
      <c r="C19" s="52"/>
      <c r="D19" s="53" t="s">
        <v>22</v>
      </c>
      <c r="E19" s="49">
        <v>3303</v>
      </c>
      <c r="F19" s="50">
        <f>SUM(F17:F18)</f>
        <v>9893</v>
      </c>
      <c r="G19" s="51">
        <f>SUM(G17:G18)</f>
        <v>9893</v>
      </c>
      <c r="H19" s="50">
        <f>SUM(H17:H18)</f>
        <v>9893</v>
      </c>
      <c r="I19" s="17">
        <v>2101</v>
      </c>
      <c r="J19" s="17">
        <f>SUM(J17:J18)</f>
        <v>0</v>
      </c>
      <c r="K19" s="51">
        <v>7792</v>
      </c>
      <c r="L19" s="26">
        <f>SUM(E19+F19-H19)</f>
        <v>3303</v>
      </c>
    </row>
    <row r="20" spans="1:12" s="47" customFormat="1" ht="30" customHeight="1" thickBot="1">
      <c r="A20" s="48"/>
      <c r="B20" s="71"/>
      <c r="D20" s="54" t="s">
        <v>23</v>
      </c>
      <c r="E20" s="55">
        <v>0</v>
      </c>
      <c r="F20" s="56">
        <v>8197</v>
      </c>
      <c r="G20" s="57">
        <v>8197</v>
      </c>
      <c r="H20" s="37">
        <f>SUM(I20:K20)</f>
        <v>8197</v>
      </c>
      <c r="I20" s="58">
        <v>2100</v>
      </c>
      <c r="J20" s="58">
        <v>0</v>
      </c>
      <c r="K20" s="57">
        <v>6097</v>
      </c>
      <c r="L20" s="32">
        <f>E20+F20-H20</f>
        <v>0</v>
      </c>
    </row>
    <row r="21" spans="1:12" s="41" customFormat="1" ht="28.5" customHeight="1" thickBot="1">
      <c r="A21" s="73">
        <v>801</v>
      </c>
      <c r="B21" s="74"/>
      <c r="D21" s="59" t="s">
        <v>24</v>
      </c>
      <c r="E21" s="60">
        <f>SUM(E16,E20,)</f>
        <v>-70753</v>
      </c>
      <c r="F21" s="60">
        <f aca="true" t="shared" si="0" ref="F21:L21">SUM(F16,F20,)</f>
        <v>3017627</v>
      </c>
      <c r="G21" s="65">
        <f t="shared" si="0"/>
        <v>2461567</v>
      </c>
      <c r="H21" s="60">
        <f t="shared" si="0"/>
        <v>3025064</v>
      </c>
      <c r="I21" s="66">
        <f t="shared" si="0"/>
        <v>2170315</v>
      </c>
      <c r="J21" s="66">
        <f t="shared" si="0"/>
        <v>42756</v>
      </c>
      <c r="K21" s="65">
        <f t="shared" si="0"/>
        <v>811993</v>
      </c>
      <c r="L21" s="67">
        <f t="shared" si="0"/>
        <v>-78190</v>
      </c>
    </row>
    <row r="22" s="61" customFormat="1" ht="11.25">
      <c r="D22" s="62"/>
    </row>
    <row r="23" s="63" customFormat="1" ht="11.25"/>
    <row r="24" spans="10:11" s="63" customFormat="1" ht="11.25">
      <c r="J24" s="64"/>
      <c r="K24" s="64"/>
    </row>
    <row r="25" spans="10:11" s="63" customFormat="1" ht="11.25">
      <c r="J25" s="64"/>
      <c r="K25" s="64"/>
    </row>
    <row r="26" spans="10:11" s="63" customFormat="1" ht="11.25">
      <c r="J26" s="64"/>
      <c r="K26" s="64"/>
    </row>
    <row r="27" spans="10:11" s="63" customFormat="1" ht="11.25">
      <c r="J27" s="64"/>
      <c r="K27" s="64"/>
    </row>
    <row r="28" s="63" customFormat="1" ht="11.25"/>
  </sheetData>
  <mergeCells count="23">
    <mergeCell ref="B14:B16"/>
    <mergeCell ref="A12:B12"/>
    <mergeCell ref="I10:I11"/>
    <mergeCell ref="J10:J11"/>
    <mergeCell ref="A8:A11"/>
    <mergeCell ref="B8:B11"/>
    <mergeCell ref="C8:C11"/>
    <mergeCell ref="D8:D11"/>
    <mergeCell ref="L8:L9"/>
    <mergeCell ref="K10:K11"/>
    <mergeCell ref="E10:E11"/>
    <mergeCell ref="I9:K9"/>
    <mergeCell ref="H9:H11"/>
    <mergeCell ref="B17:B20"/>
    <mergeCell ref="A6:H6"/>
    <mergeCell ref="A21:B21"/>
    <mergeCell ref="E8:E9"/>
    <mergeCell ref="G10:G11"/>
    <mergeCell ref="F8:G8"/>
    <mergeCell ref="E13:L13"/>
    <mergeCell ref="F9:F11"/>
    <mergeCell ref="L10:L11"/>
    <mergeCell ref="H8:K8"/>
  </mergeCells>
  <printOptions horizontalCentered="1"/>
  <pageMargins left="0.7874015748031497" right="0.7874015748031497" top="0.984251968503937" bottom="0.7874015748031497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2006-03-23T07:20:26Z</cp:lastPrinted>
  <dcterms:created xsi:type="dcterms:W3CDTF">2006-03-13T10:52:19Z</dcterms:created>
  <dcterms:modified xsi:type="dcterms:W3CDTF">2006-03-23T12:42:34Z</dcterms:modified>
  <cp:category/>
  <cp:version/>
  <cp:contentType/>
  <cp:contentStatus/>
</cp:coreProperties>
</file>